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7" lowestEdited="6" rupBuild=""/>
  <workbookPr/>
  <bookViews>
    <workbookView xWindow="360" yWindow="30" windowWidth="25755" windowHeight="11595" activeTab="0"/>
  </bookViews>
  <sheets>
    <sheet name="Sheet1" sheetId="1" r:id="rId1"/>
  </sheets>
  <externalReferences>
    <externalReference r:id="rId2"/>
  </externalReferences>
  <definedNames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  <definedName name="BITLSHIFT" hidden="1">#NAME?</definedName>
  </definedNames>
  <calcPr calcId="152511"/>
</workbook>
</file>

<file path=xl/sharedStrings.xml><?xml version="1.0" encoding="utf-8"?>
<sst xmlns="http://schemas.openxmlformats.org/spreadsheetml/2006/main" count="46" uniqueCount="46">
  <si>
    <t>SATA</t>
  </si>
  <si>
    <t>ESATA</t>
  </si>
  <si>
    <t>USB</t>
  </si>
  <si>
    <t>编译启动后 硬盘应该全部显示为内部硬盘</t>
  </si>
  <si>
    <t xml:space="preserve">如果盘位类型显示不准确或者识别不全： 请先在 synoinfo 中填入  </t>
  </si>
  <si>
    <t>sda</t>
  </si>
  <si>
    <t>sdb</t>
  </si>
  <si>
    <t>sdc</t>
  </si>
  <si>
    <t>sdd</t>
  </si>
  <si>
    <t>sde</t>
  </si>
  <si>
    <t>sdf</t>
  </si>
  <si>
    <t>sdg</t>
  </si>
  <si>
    <t>sdh</t>
  </si>
  <si>
    <t>sdi</t>
  </si>
  <si>
    <t>sdj</t>
  </si>
  <si>
    <t>sdk</t>
  </si>
  <si>
    <t>sdl</t>
  </si>
  <si>
    <t>sdm</t>
  </si>
  <si>
    <t>sdn</t>
  </si>
  <si>
    <t>sdo</t>
  </si>
  <si>
    <t>sdp</t>
  </si>
  <si>
    <t>sdq</t>
  </si>
  <si>
    <t>sdr</t>
  </si>
  <si>
    <t>sds</t>
  </si>
  <si>
    <t>sdt</t>
  </si>
  <si>
    <t>sdu</t>
  </si>
  <si>
    <t>sdv</t>
  </si>
  <si>
    <t>sdw</t>
  </si>
  <si>
    <t>sdx</t>
  </si>
  <si>
    <t>sdy</t>
  </si>
  <si>
    <t>sdz</t>
  </si>
  <si>
    <t>按需填写每一个盘的类型</t>
  </si>
  <si>
    <r>
      <t>maxdisks</t>
    </r>
    <r>
      <rPr>
        <sz val="11"/>
        <color rgb="FFFF0000"/>
        <rFont val="宋体"/>
      </rPr>
      <t>=26</t>
    </r>
    <r>
      <rPr>
        <sz val="11"/>
        <color rgb="FFFF0000"/>
        <rFont val="Consolas"/>
      </rPr>
      <t xml:space="preserve"> internalportcfg=0x3ffffff esataportcfg=0x00 usbportcfg=0x00</t>
    </r>
  </si>
  <si>
    <t>maxdisks</t>
  </si>
  <si>
    <t>internalportcfg</t>
  </si>
  <si>
    <t>esataportcfg</t>
  </si>
  <si>
    <t>usbportcfg</t>
  </si>
  <si>
    <t>盘序号</t>
  </si>
  <si>
    <t>盘名称</t>
  </si>
  <si>
    <t>类型</t>
  </si>
  <si>
    <t xml:space="preserve">베이 유형 표시가 부정확하거나 불완전하게 인식되는 경우: 먼저 synoinfo를 입력하십시오.  </t>
  </si>
  <si>
    <t>컴파일 및 시작 후에는 모든 하드 디스크가 내부 하드 디스크로 표시되어야 합니다.</t>
  </si>
  <si>
    <t>필요에 따라 각 디스크의 유형을 입력합니다.</t>
  </si>
  <si>
    <t>디스크 일련번호</t>
  </si>
  <si>
    <t>디스크 이름</t>
  </si>
  <si>
    <t>유형</t>
  </si>
</sst>
</file>

<file path=xl/styles.xml><?xml version="1.0" encoding="utf-8"?>
<styleSheet xmlns="http://schemas.openxmlformats.org/spreadsheetml/2006/main">
  <numFmts count="0"/>
  <fonts count="28">
    <font>
      <sz val="11.0"/>
      <name val="맑은 고딕"/>
      <scheme val="minor"/>
      <color theme="1"/>
    </font>
    <font>
      <sz val="9.0"/>
      <name val="맑은 고딕"/>
      <scheme val="minor"/>
      <color rgb="FF000000"/>
    </font>
    <font>
      <sz val="11.0"/>
      <name val="맑은 고딕"/>
      <scheme val="minor"/>
      <color rgb="FFFF0000"/>
    </font>
    <font>
      <b/>
      <sz val="11.0"/>
      <name val="맑은 고딕"/>
      <scheme val="minor"/>
      <color rgb="FFFF0000"/>
    </font>
    <font>
      <sz val="11.0"/>
      <name val="맑은 고딕"/>
      <scheme val="minor"/>
      <color rgb="FFFF0000"/>
    </font>
    <font>
      <sz val="11.0"/>
      <name val="Consolas"/>
      <color rgb="FFFF0000"/>
    </font>
    <font>
      <sz val="11.0"/>
      <name val="宋体"/>
      <color rgb="FFFF0000"/>
    </font>
    <font>
      <u/>
      <sz val="11.0"/>
      <name val="맑은 고딕"/>
      <scheme val="minor"/>
      <color theme="10"/>
    </font>
    <font>
      <u/>
      <sz val="11.0"/>
      <name val="맑은 고딕"/>
      <scheme val="minor"/>
      <color theme="11"/>
    </font>
    <font>
      <sz val="11.0"/>
      <name val="맑은 고딕"/>
      <scheme val="minor"/>
      <color rgb="FFFF0000"/>
    </font>
    <font>
      <sz val="18.0"/>
      <name val="맑은 고딕"/>
      <scheme val="minor"/>
      <color theme="3"/>
    </font>
    <font>
      <b/>
      <sz val="15.0"/>
      <name val="맑은 고딕"/>
      <scheme val="minor"/>
      <color theme="3"/>
    </font>
    <font>
      <b/>
      <sz val="13.0"/>
      <name val="맑은 고딕"/>
      <scheme val="minor"/>
      <color theme="3"/>
    </font>
    <font>
      <b/>
      <sz val="11.0"/>
      <name val="맑은 고딕"/>
      <scheme val="minor"/>
      <color theme="3"/>
    </font>
    <font>
      <sz val="11.0"/>
      <name val="맑은 고딕"/>
      <scheme val="minor"/>
      <color rgb="FF3F3F76"/>
    </font>
    <font>
      <b/>
      <sz val="11.0"/>
      <name val="맑은 고딕"/>
      <scheme val="minor"/>
      <color rgb="FF3F3F3F"/>
    </font>
    <font>
      <b/>
      <sz val="11.0"/>
      <name val="맑은 고딕"/>
      <scheme val="minor"/>
      <color rgb="FFFA7D00"/>
    </font>
    <font>
      <b/>
      <sz val="11.0"/>
      <name val="맑은 고딕"/>
      <scheme val="minor"/>
      <color rgb="FFFFFFFF"/>
    </font>
    <font>
      <sz val="11.0"/>
      <name val="맑은 고딕"/>
      <scheme val="minor"/>
      <color rgb="FFFA7D00"/>
    </font>
    <font>
      <b/>
      <sz val="11.0"/>
      <name val="맑은 고딕"/>
      <scheme val="minor"/>
      <color theme="1"/>
    </font>
    <font>
      <sz val="11.0"/>
      <name val="맑은 고딕"/>
      <scheme val="minor"/>
      <color rgb="FF006100"/>
    </font>
    <font>
      <sz val="11.0"/>
      <name val="맑은 고딕"/>
      <scheme val="minor"/>
      <color rgb="FF9C0006"/>
    </font>
    <font>
      <sz val="11.0"/>
      <name val="맑은 고딕"/>
      <scheme val="minor"/>
      <color rgb="FF9C6500"/>
    </font>
    <font>
      <sz val="11.0"/>
      <name val="맑은 고딕"/>
      <scheme val="minor"/>
      <color theme="0"/>
    </font>
    <font>
      <sz val="11.0"/>
      <name val="맑은 고딕"/>
      <scheme val="minor"/>
      <color theme="1"/>
    </font>
    <font>
      <i/>
      <sz val="11.0"/>
      <name val="맑은 고딕"/>
      <scheme val="minor"/>
      <color rgb="FF7F7F7F"/>
    </font>
    <font>
      <sz val="11.0"/>
      <name val="맑은 고딕"/>
      <scheme val="minor"/>
      <color theme="1"/>
    </font>
    <font>
      <b/>
      <sz val="11.0"/>
      <name val="맑은 고딕"/>
      <scheme val="minor"/>
      <color rgb="FFFF0000"/>
    </font>
  </fonts>
  <fills count="33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</fills>
  <borders count="11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7" fillId="0" borderId="0" applyAlignment="0" applyBorder="0" applyFill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0" fillId="2" borderId="2" applyAlignment="0" applyFont="0" applyNumberFormat="0" applyProtection="0">
      <alignment vertical="center"/>
    </xf>
    <xf numFmtId="0" fontId="9" fillId="0" borderId="0" applyAlignment="0" applyBorder="0" applyFill="0" applyNumberFormat="0" applyProtection="0">
      <alignment vertical="center"/>
    </xf>
    <xf numFmtId="0" fontId="10" fillId="0" borderId="0" applyAlignment="0" applyBorder="0" applyFill="0" applyNumberFormat="0" applyProtection="0">
      <alignment vertical="center"/>
    </xf>
    <xf numFmtId="0" fontId="11" fillId="0" borderId="3" applyAlignment="0" applyFill="0" applyNumberFormat="0" applyProtection="0">
      <alignment vertical="center"/>
    </xf>
    <xf numFmtId="0" fontId="12" fillId="0" borderId="4" applyAlignment="0" applyFill="0" applyNumberFormat="0" applyProtection="0">
      <alignment vertical="center"/>
    </xf>
    <xf numFmtId="0" fontId="13" fillId="0" borderId="5" applyAlignment="0" applyFill="0" applyNumberForma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14" fillId="3" borderId="6" applyAlignment="0" applyNumberFormat="0" applyProtection="0">
      <alignment vertical="center"/>
    </xf>
    <xf numFmtId="0" fontId="15" fillId="4" borderId="7" applyAlignment="0" applyNumberFormat="0" applyProtection="0">
      <alignment vertical="center"/>
    </xf>
    <xf numFmtId="0" fontId="16" fillId="4" borderId="6" applyAlignment="0" applyNumberFormat="0" applyProtection="0">
      <alignment vertical="center"/>
    </xf>
    <xf numFmtId="0" fontId="17" fillId="5" borderId="8" applyAlignment="0" applyNumberFormat="0" applyProtection="0">
      <alignment vertical="center"/>
    </xf>
    <xf numFmtId="0" fontId="18" fillId="0" borderId="9" applyAlignment="0" applyFill="0" applyNumberFormat="0" applyProtection="0">
      <alignment vertical="center"/>
    </xf>
    <xf numFmtId="0" fontId="19" fillId="0" borderId="10" applyAlignment="0" applyFill="0" applyNumberFormat="0" applyProtection="0">
      <alignment vertical="center"/>
    </xf>
    <xf numFmtId="0" fontId="20" fillId="6" borderId="0" applyAlignment="0" applyBorder="0" applyNumberFormat="0" applyProtection="0">
      <alignment vertical="center"/>
    </xf>
    <xf numFmtId="0" fontId="21" fillId="7" borderId="0" applyAlignment="0" applyBorder="0" applyNumberFormat="0" applyProtection="0">
      <alignment vertical="center"/>
    </xf>
    <xf numFmtId="0" fontId="22" fillId="8" borderId="0" applyAlignment="0" applyBorder="0" applyNumberFormat="0" applyProtection="0">
      <alignment vertical="center"/>
    </xf>
    <xf numFmtId="0" fontId="23" fillId="9" borderId="0" applyAlignment="0" applyBorder="0" applyNumberFormat="0" applyProtection="0">
      <alignment vertical="center"/>
    </xf>
    <xf numFmtId="0" fontId="24" fillId="10" borderId="0" applyAlignment="0" applyBorder="0" applyNumberFormat="0" applyProtection="0">
      <alignment vertical="center"/>
    </xf>
    <xf numFmtId="0" fontId="24" fillId="11" borderId="0" applyAlignment="0" applyBorder="0" applyNumberFormat="0" applyProtection="0">
      <alignment vertical="center"/>
    </xf>
    <xf numFmtId="0" fontId="23" fillId="12" borderId="0" applyAlignment="0" applyBorder="0" applyNumberFormat="0" applyProtection="0">
      <alignment vertical="center"/>
    </xf>
    <xf numFmtId="0" fontId="23" fillId="13" borderId="0" applyAlignment="0" applyBorder="0" applyNumberFormat="0" applyProtection="0">
      <alignment vertical="center"/>
    </xf>
    <xf numFmtId="0" fontId="24" fillId="14" borderId="0" applyAlignment="0" applyBorder="0" applyNumberFormat="0" applyProtection="0">
      <alignment vertical="center"/>
    </xf>
    <xf numFmtId="0" fontId="24" fillId="15" borderId="0" applyAlignment="0" applyBorder="0" applyNumberFormat="0" applyProtection="0">
      <alignment vertical="center"/>
    </xf>
    <xf numFmtId="0" fontId="23" fillId="16" borderId="0" applyAlignment="0" applyBorder="0" applyNumberFormat="0" applyProtection="0">
      <alignment vertical="center"/>
    </xf>
    <xf numFmtId="0" fontId="23" fillId="17" borderId="0" applyAlignment="0" applyBorder="0" applyNumberFormat="0" applyProtection="0">
      <alignment vertical="center"/>
    </xf>
    <xf numFmtId="0" fontId="24" fillId="18" borderId="0" applyAlignment="0" applyBorder="0" applyNumberFormat="0" applyProtection="0">
      <alignment vertical="center"/>
    </xf>
    <xf numFmtId="0" fontId="24" fillId="19" borderId="0" applyAlignment="0" applyBorder="0" applyNumberFormat="0" applyProtection="0">
      <alignment vertical="center"/>
    </xf>
    <xf numFmtId="0" fontId="23" fillId="20" borderId="0" applyAlignment="0" applyBorder="0" applyNumberFormat="0" applyProtection="0">
      <alignment vertical="center"/>
    </xf>
    <xf numFmtId="0" fontId="23" fillId="21" borderId="0" applyAlignment="0" applyBorder="0" applyNumberFormat="0" applyProtection="0">
      <alignment vertical="center"/>
    </xf>
    <xf numFmtId="0" fontId="24" fillId="22" borderId="0" applyAlignment="0" applyBorder="0" applyNumberFormat="0" applyProtection="0">
      <alignment vertical="center"/>
    </xf>
    <xf numFmtId="0" fontId="24" fillId="23" borderId="0" applyAlignment="0" applyBorder="0" applyNumberFormat="0" applyProtection="0">
      <alignment vertical="center"/>
    </xf>
    <xf numFmtId="0" fontId="23" fillId="24" borderId="0" applyAlignment="0" applyBorder="0" applyNumberFormat="0" applyProtection="0">
      <alignment vertical="center"/>
    </xf>
    <xf numFmtId="0" fontId="23" fillId="25" borderId="0" applyAlignment="0" applyBorder="0" applyNumberFormat="0" applyProtection="0">
      <alignment vertical="center"/>
    </xf>
    <xf numFmtId="0" fontId="24" fillId="26" borderId="0" applyAlignment="0" applyBorder="0" applyNumberFormat="0" applyProtection="0">
      <alignment vertical="center"/>
    </xf>
    <xf numFmtId="0" fontId="24" fillId="27" borderId="0" applyAlignment="0" applyBorder="0" applyNumberFormat="0" applyProtection="0">
      <alignment vertical="center"/>
    </xf>
    <xf numFmtId="0" fontId="23" fillId="28" borderId="0" applyAlignment="0" applyBorder="0" applyNumberFormat="0" applyProtection="0">
      <alignment vertical="center"/>
    </xf>
    <xf numFmtId="0" fontId="23" fillId="29" borderId="0" applyAlignment="0" applyBorder="0" applyNumberFormat="0" applyProtection="0">
      <alignment vertical="center"/>
    </xf>
    <xf numFmtId="0" fontId="24" fillId="30" borderId="0" applyAlignment="0" applyBorder="0" applyNumberFormat="0" applyProtection="0">
      <alignment vertical="center"/>
    </xf>
    <xf numFmtId="0" fontId="24" fillId="31" borderId="0" applyAlignment="0" applyBorder="0" applyNumberFormat="0" applyProtection="0">
      <alignment vertical="center"/>
    </xf>
    <xf numFmtId="0" fontId="23" fillId="32" borderId="0" applyAlignment="0" applyBorder="0" applyNumberFormat="0" applyProtection="0">
      <alignment vertical="center"/>
    </xf>
    <xf numFmtId="0" fontId="25" fillId="0" borderId="0" applyAlignment="0" applyBorder="0" applyFill="0" applyNumberFormat="0" applyProtection="0">
      <alignment vertical="center"/>
    </xf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0" xfId="0" applyBorder="1"/>
    <xf numFmtId="0" fontId="2" fillId="0" borderId="1" xfId="0" applyBorder="1"/>
    <xf numFmtId="0" fontId="4" fillId="0" borderId="1" xfId="0" applyBorder="1"/>
    <xf numFmtId="0" fontId="5" fillId="0" borderId="0" xfId="0" applyAlignment="1">
      <alignment vertical="center"/>
    </xf>
    <xf numFmtId="0" fontId="0" fillId="0" borderId="1" xfId="0" applyFill="1" applyBorder="1"/>
    <xf numFmtId="0" fontId="4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</cellXfs>
  <cellStyles count="49">
    <cellStyle name="20% - 강조색1" xfId="25" builtinId="30"/>
    <cellStyle name="20% - 강조색2" xfId="29" builtinId="34"/>
    <cellStyle name="20% - 강조색3" xfId="33" builtinId="38"/>
    <cellStyle name="20% - 강조색4" xfId="37" builtinId="42"/>
    <cellStyle name="20% - 강조색5" xfId="41" builtinId="46"/>
    <cellStyle name="20% - 강조색6" xfId="45" builtinId="50"/>
    <cellStyle name="40% - 강조색1" xfId="26" builtinId="31"/>
    <cellStyle name="40% - 강조색2" xfId="30" builtinId="35"/>
    <cellStyle name="40% - 강조색3" xfId="34" builtinId="39"/>
    <cellStyle name="40% - 강조색4" xfId="38" builtinId="43"/>
    <cellStyle name="40% - 강조색5" xfId="42" builtinId="47"/>
    <cellStyle name="40% - 강조색6" xfId="46" builtinId="51"/>
    <cellStyle name="60% - 강조색1" xfId="27" builtinId="32"/>
    <cellStyle name="60% - 강조색2" xfId="31" builtinId="36"/>
    <cellStyle name="60% - 강조색3" xfId="35" builtinId="40"/>
    <cellStyle name="60% - 강조색4" xfId="39" builtinId="44"/>
    <cellStyle name="60% - 강조색5" xfId="43" builtinId="48"/>
    <cellStyle name="60% - 강조색6" xfId="47" builtinId="52"/>
    <cellStyle name="常规" xfId="0" builtinId="0"/>
    <cellStyle name="강조색1" xfId="24" builtinId="29"/>
    <cellStyle name="강조색2" xfId="28" builtinId="33"/>
    <cellStyle name="강조색3" xfId="32" builtinId="37"/>
    <cellStyle name="강조색4" xfId="36" builtinId="41"/>
    <cellStyle name="강조색5" xfId="40" builtinId="45"/>
    <cellStyle name="강조색6" xfId="44" builtinId="49"/>
    <cellStyle name="경고문" xfId="9" builtinId="11"/>
    <cellStyle name="계산" xfId="17" builtinId="22"/>
    <cellStyle name="나쁨" xfId="22" builtinId="27"/>
    <cellStyle name="메모" xfId="8" builtinId="10"/>
    <cellStyle name="백분율" xfId="3" builtinId="5"/>
    <cellStyle name="보통" xfId="23" builtinId="28"/>
    <cellStyle name="설명텍스트" xfId="48" builtinId="53"/>
    <cellStyle name="셀 확인" xfId="18" builtinId="23"/>
    <cellStyle name="쉼표" xfId="1" builtinId="3"/>
    <cellStyle name="쉼표[0]" xfId="4" builtinId="6"/>
    <cellStyle name="연결된 셀" xfId="19" builtinId="24"/>
    <cellStyle name="열어본 하이퍼링크" xfId="7" builtinId="9" hidden="1"/>
    <cellStyle name="요약" xfId="20" builtinId="25"/>
    <cellStyle name="입력" xfId="15" builtinId="20"/>
    <cellStyle name="제목" xfId="10" builtinId="15"/>
    <cellStyle name="제목1" xfId="11" builtinId="16"/>
    <cellStyle name="제목2" xfId="12" builtinId="17"/>
    <cellStyle name="제목3" xfId="13" builtinId="18"/>
    <cellStyle name="제목4" xfId="14" builtinId="19"/>
    <cellStyle name="좋음" xfId="21" builtinId="26"/>
    <cellStyle name="출력" xfId="16" builtinId="21"/>
    <cellStyle name="통화" xfId="2" builtinId="4"/>
    <cellStyle name="통화[0]" xfId="5" builtinId="7"/>
    <cellStyle name="하이퍼링크" xfId="6" builtinId="8" hidden="1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externalLink" Target="externalLinks/externalLink1.xml"></Relationship><Relationship Id="rId3" Type="http://schemas.openxmlformats.org/officeDocument/2006/relationships/theme" Target="theme/theme1.xml"></Relationship><Relationship Id="rId4" Type="http://schemas.openxmlformats.org/officeDocument/2006/relationships/styles" Target="styles.xml"></Relationship><Relationship Id="rId5" Type="http://schemas.openxmlformats.org/officeDocument/2006/relationships/sharedStrings" Target="sharedStrings.xml"></Relationship></Relationships>
</file>

<file path=xl/drawings/_rels/drawing1.xml.rels><?xml version="1.0" encoding="UTF-8"?>
<Relationships xmlns="http://schemas.openxmlformats.org/package/2006/relationships"><Relationship Id="rId1" Type="http://schemas.openxmlformats.org/officeDocument/2006/relationships/image" Target="../media/image1.png"></Relationship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4</xdr:row>
      <xdr:rowOff>0</xdr:rowOff>
    </xdr:from>
    <xdr:to>
      <xdr:col>18</xdr:col>
      <xdr:colOff>485140</xdr:colOff>
      <xdr:row>10</xdr:row>
      <xdr:rowOff>30480</xdr:rowOff>
    </xdr:to>
    <xdr:pic>
      <xdr:nvPicPr>
        <xdr:cNvPr id="3" name="图片 2" descr="xl/media/image1.png">
          <a:extLst>
            <a:ext uri="{FF2B5EF4-FFF2-40B4-BE49-F238E27FC236}">
              <a16:creationId xmlns:a16="http://schemas.microsoft.com/office/drawing/2014/main" id="{039AA28A-EEF7-4C9C-84CD-993463A2A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466205" y="824865"/>
          <a:ext cx="6685915" cy="1287780"/>
        </a:xfrm>
        <a:prstGeom prst="rect"/>
        <a:noFill/>
      </xdr:spPr>
    </xdr:pic>
    <xdr:clientData/>
  </xdr:twoCellAnchor>
</xdr:wsDr>
</file>

<file path=xl/externalLinks/_rels/externalLink1.xml.rels><?xml version="1.0" encoding="UTF-8"?>
<Relationships xmlns="http://schemas.openxmlformats.org/package/2006/relationships"><Relationship Id="rId1" Type="http://schemas.openxmlformats.org/officeDocument/2006/relationships/externalLinkPath" Target="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
<Relationships xmlns="http://schemas.openxmlformats.org/package/2006/relationships"><Relationship Id="rId1" Type="http://schemas.openxmlformats.org/officeDocument/2006/relationships/drawing" Target="../drawings/drawing1.xml"></Relationship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8"/>
  <sheetViews>
    <sheetView tabSelected="1" workbookViewId="0">
      <selection activeCell="A15" sqref="A15"/>
    </sheetView>
  </sheetViews>
  <sheetFormatPr defaultRowHeight="16.500000"/>
  <cols>
    <col min="1" max="1" width="13.50500011" customWidth="1" outlineLevel="0"/>
    <col min="2" max="2" width="9.00500011" customWidth="1" outlineLevel="0"/>
  </cols>
  <sheetData>
    <row r="3" spans="1:27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>
      <c r="A4" s="6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>
      <c r="A5" s="1" t="s">
        <v>41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>
      <c r="A8" s="4" t="s">
        <v>0</v>
      </c>
      <c r="B8" s="5">
        <v>1</v>
      </c>
      <c r="C8" s="3" t="s">
        <v>42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>
      <c r="A9" s="5" t="s">
        <v>1</v>
      </c>
      <c r="B9" s="5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>
      <c r="A10" s="5" t="s">
        <v>2</v>
      </c>
      <c r="B10" s="5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>
      <c r="A11" s="8"/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>
      <c r="A12" s="7" t="s">
        <v>43</v>
      </c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9">
        <v>14</v>
      </c>
      <c r="P12" s="9">
        <v>15</v>
      </c>
      <c r="Q12" s="9">
        <v>16</v>
      </c>
      <c r="R12" s="9">
        <v>17</v>
      </c>
      <c r="S12" s="9">
        <v>18</v>
      </c>
      <c r="T12" s="9">
        <v>19</v>
      </c>
      <c r="U12" s="9">
        <v>20</v>
      </c>
      <c r="V12" s="9">
        <v>21</v>
      </c>
      <c r="W12" s="9">
        <v>22</v>
      </c>
      <c r="X12" s="9">
        <v>23</v>
      </c>
      <c r="Y12" s="9">
        <v>24</v>
      </c>
      <c r="Z12" s="9">
        <v>25</v>
      </c>
      <c r="AA12" s="9">
        <v>26</v>
      </c>
    </row>
    <row r="13" spans="1:27">
      <c r="A13" s="7" t="s">
        <v>44</v>
      </c>
      <c r="B13" s="9" t="s">
        <v>5</v>
      </c>
      <c r="C13" s="9" t="s">
        <v>6</v>
      </c>
      <c r="D13" s="9" t="s">
        <v>7</v>
      </c>
      <c r="E13" s="9" t="s">
        <v>8</v>
      </c>
      <c r="F13" s="9" t="s">
        <v>9</v>
      </c>
      <c r="G13" s="9" t="s">
        <v>10</v>
      </c>
      <c r="H13" s="9" t="s">
        <v>11</v>
      </c>
      <c r="I13" s="9" t="s">
        <v>12</v>
      </c>
      <c r="J13" s="9" t="s">
        <v>13</v>
      </c>
      <c r="K13" s="9" t="s">
        <v>14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19</v>
      </c>
      <c r="Q13" s="9" t="s">
        <v>20</v>
      </c>
      <c r="R13" s="9" t="s">
        <v>21</v>
      </c>
      <c r="S13" s="9" t="s">
        <v>22</v>
      </c>
      <c r="T13" s="9" t="s">
        <v>23</v>
      </c>
      <c r="U13" s="9" t="s">
        <v>24</v>
      </c>
      <c r="V13" s="9" t="s">
        <v>25</v>
      </c>
      <c r="W13" s="9" t="s">
        <v>26</v>
      </c>
      <c r="X13" s="9" t="s">
        <v>27</v>
      </c>
      <c r="Y13" s="9" t="s">
        <v>28</v>
      </c>
      <c r="Z13" s="9" t="s">
        <v>29</v>
      </c>
      <c r="AA13" s="9" t="s">
        <v>30</v>
      </c>
    </row>
    <row r="14" spans="1:27">
      <c r="A14" s="7" t="s">
        <v>45</v>
      </c>
      <c r="B14" s="9"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2</v>
      </c>
      <c r="P14" s="9">
        <v>3</v>
      </c>
      <c r="Q14" s="9"/>
      <c r="R14" s="9">
        <v>1</v>
      </c>
      <c r="S14" s="9"/>
      <c r="T14" s="9"/>
      <c r="U14" s="9"/>
      <c r="V14" s="9">
        <v>1</v>
      </c>
      <c r="W14" s="9"/>
      <c r="X14" s="9"/>
      <c r="Y14" s="9"/>
      <c r="Z14" s="9"/>
      <c r="AA14" s="9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" t="s">
        <v>33</v>
      </c>
      <c r="B17" s="10">
        <f>MAX(IF(B14&gt;0,B12,0),IF(C14&gt;0,C12,0),IF(D14&gt;0,D12,0),IF(E14&gt;0,E12,0),IF(F14&gt;0,F12,0),IF(G14&gt;0,G12,0),IF(H14&gt;0,H12,0),IF(I14&gt;0,I12,0),IF(J14&gt;0,J12,0),IF(K14&gt;0,K12,0),IF(L14&gt;0,L12,0),IF(M14&gt;0,M12,0),IF(N14&gt;0,N12,0),IF(O14&gt;0,O12,0),IF(P14&gt;0,P12,0),IF(Q14&gt;0,Q12,0),IF(R14&gt;0,R12,0),IF(S14&gt;0,S12,0),IF(T14&gt;0,T12,0),IF(U14&gt;0,U12,0),IF(V14&gt;0,V12,0),IF(W14&gt;0,W12,0),IF(X14&gt;0,X12,0),IF(Y14&gt;0,Y12,0),IF(Z14&gt;0,Z12,0),IF(AA14&gt;0,AA12,0))</f>
        <v>21</v>
      </c>
      <c r="C17" s="1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" t="s">
        <v>34</v>
      </c>
      <c r="B18" s="11" t="str">
        <f>"0x"&amp;DEC2HEX(SUM(IF(B14=1,_xlfn.BITLSHIFT(1,B12-1),0),IF(C14=1,_xlfn.BITLSHIFT(1,C12-1),0),IF(D14=1,_xlfn.BITLSHIFT(1,D12-1),0),IF(E14=1,_xlfn.BITLSHIFT(1,E12-1),0),IF(F14=1,_xlfn.BITLSHIFT(1,F12-1),0),IF(G14=1,_xlfn.BITLSHIFT(1,G12-1),0),IF(H14=1,_xlfn.BITLSHIFT(1,H12-1),0),IF(I14=1,_xlfn.BITLSHIFT(1,I12-1),0),IF(J14=1,_xlfn.BITLSHIFT(1,J12-1),0),IF(K14=1,_xlfn.BITLSHIFT(1,K12-1),0),IF(L14=1,_xlfn.BITLSHIFT(1,L12-1),0),IF(M14=1,_xlfn.BITLSHIFT(1,M12-1),0),IF(N14=1,_xlfn.BITLSHIFT(1,N12-1),0),IF(O14=1,_xlfn.BITLSHIFT(1,O12-1),0),IF(P14=1,_xlfn.BITLSHIFT(1,P12-1),0),IF(Q14=1,_xlfn.BITLSHIFT(1,Q12-1),0),IF(R14=1,_xlfn.BITLSHIFT(1,R12-1),0),IF(S14=1,_xlfn.BITLSHIFT(1,S12-1),0),IF(T14=1,_xlfn.BITLSHIFT(1,T12-1),0),IF(U14=1,_xlfn.BITLSHIFT(1,U12-1),0),IF(V14=1,_xlfn.BITLSHIFT(1,V12-1),0),IF(W14=1,_xlfn.BITLSHIFT(1,W12-1),0),IF(X14=1,_xlfn.BITLSHIFT(1,X12-1),0),IF(Y14=1,_xlfn.BITLSHIFT(1,Y12-1),0),IF(Z14=1,_xlfn.BITLSHIFT(1,Z12-1),0),IF(AA14=1,_xlfn.BITLSHIFT(1,AA12-1),0)),10)</f>
        <v>0x0000111FFF</v>
      </c>
      <c r="C18" s="1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" t="s">
        <v>35</v>
      </c>
      <c r="B19" s="11" t="str">
        <f>"0x"&amp;DEC2HEX(SUM(IF(B14=2,_xlfn.BITLSHIFT(1,B12-1),0),IF(C14=2,_xlfn.BITLSHIFT(1,C12-1),0),IF(D14=2,_xlfn.BITLSHIFT(1,D12-1),0),IF(E14=2,_xlfn.BITLSHIFT(1,E12-1),0),IF(F14=2,_xlfn.BITLSHIFT(1,F12-1),0),IF(G14=2,_xlfn.BITLSHIFT(1,G12-1),0),IF(H14=2,_xlfn.BITLSHIFT(1,H12-1),0),IF(I14=2,_xlfn.BITLSHIFT(1,I12-1),0),IF(J14=2,_xlfn.BITLSHIFT(1,J12-1),0),IF(K14=2,_xlfn.BITLSHIFT(1,K12-1),0),IF(L14=2,_xlfn.BITLSHIFT(1,L12-1),0),IF(M14=2,_xlfn.BITLSHIFT(1,M12-1),0),IF(N14=2,_xlfn.BITLSHIFT(1,N12-1),0),IF(O14=2,_xlfn.BITLSHIFT(1,O12-1),0),IF(P14=2,_xlfn.BITLSHIFT(1,P12-1),0),IF(Q14=2,_xlfn.BITLSHIFT(1,Q12-1),0),IF(R14=2,_xlfn.BITLSHIFT(1,R12-1),0),IF(S14=2,_xlfn.BITLSHIFT(1,S12-1),0),IF(T14=2,_xlfn.BITLSHIFT(1,T12-1),0),IF(U14=2,_xlfn.BITLSHIFT(1,U12-1),0),IF(V14=2,_xlfn.BITLSHIFT(1,V12-1),0),IF(W14=2,_xlfn.BITLSHIFT(1,W12-1),0),IF(X14=2,_xlfn.BITLSHIFT(1,X12-1),0),IF(Y14=2,_xlfn.BITLSHIFT(1,Y12-1),0),IF(Z14=2,_xlfn.BITLSHIFT(1,Z12-1),0),IF(AA14=2,_xlfn.BITLSHIFT(1,AA12-1),0)),10)</f>
        <v>0x0000002000</v>
      </c>
      <c r="C19" s="1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" t="s">
        <v>36</v>
      </c>
      <c r="B20" s="11" t="str">
        <f>"0x"&amp;DEC2HEX(SUM(IF(B14=3,_xlfn.BITLSHIFT(1,B12-1),0),IF(C14=3,_xlfn.BITLSHIFT(1,C12-1),0),IF(D14=3,_xlfn.BITLSHIFT(1,D12-1),0),IF(E14=3,_xlfn.BITLSHIFT(1,E12-1),0),IF(F14=3,_xlfn.BITLSHIFT(1,F12-1),0),IF(G14=3,_xlfn.BITLSHIFT(1,G12-1),0),IF(H14=3,_xlfn.BITLSHIFT(1,H12-1),0),IF(I14=3,_xlfn.BITLSHIFT(1,I12-1),0),IF(J14=3,_xlfn.BITLSHIFT(1,J12-1),0),IF(K14=3,_xlfn.BITLSHIFT(1,K12-1),0),IF(L14=3,_xlfn.BITLSHIFT(1,L12-1),0),IF(M14=3,_xlfn.BITLSHIFT(1,M12-1),0),IF(N14=3,_xlfn.BITLSHIFT(1,N12-1),0),IF(O14=3,_xlfn.BITLSHIFT(1,O12-1),0),IF(P14=3,_xlfn.BITLSHIFT(1,P12-1),0),IF(Q14=3,_xlfn.BITLSHIFT(1,Q12-1),0),IF(R14=3,_xlfn.BITLSHIFT(1,R12-1),0),IF(S14=3,_xlfn.BITLSHIFT(1,S12-1),0),IF(T14=3,_xlfn.BITLSHIFT(1,T12-1),0),IF(U14=3,_xlfn.BITLSHIFT(1,U12-1),0),IF(V14=3,_xlfn.BITLSHIFT(1,V12-1),0),IF(W14=3,_xlfn.BITLSHIFT(1,W12-1),0),IF(X14=3,_xlfn.BITLSHIFT(1,X12-1),0),IF(Y14=3,_xlfn.BITLSHIFT(1,Y12-1),0),IF(Z14=3,_xlfn.BITLSHIFT(1,Z12-1),0),IF(AA14=3,_xlfn.BITLSHIFT(1,AA12-1),0)),10)</f>
        <v>0x0000004000</v>
      </c>
      <c r="C20" s="1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="1" customFormat="1"/>
    <row r="24" s="1" customFormat="1"/>
    <row r="25" s="1" customFormat="1"/>
    <row r="26" s="1" customFormat="1"/>
    <row r="27" s="1" customFormat="1"/>
    <row r="28" s="1" customFormat="1"/>
  </sheetData>
  <mergeCells count="4">
    <mergeCell ref="B17:C17"/>
    <mergeCell ref="B18:C18"/>
    <mergeCell ref="B19:C19"/>
    <mergeCell ref="B20:C20"/>
  </mergeCells>
  <phoneticPr fontId="1" type="noConversion"/>
  <pageMargins left="0.70" right="0.70" top="0.75" bottom="0.75" header="0.30" footer="0.3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Title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.. Ing</dc:creator>
  <cp:lastModifiedBy>po_user</cp:lastModifiedBy>
  <dcterms:modified xsi:type="dcterms:W3CDTF">2023-09-13T00:11:42Z</dcterms:modified>
</cp:coreProperties>
</file>